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2" sheetId="2" r:id="rId1"/>
  </sheets>
  <definedNames>
    <definedName name="_xlnm.Print_Titles" localSheetId="0">Sheet2!$1:$4</definedName>
  </definedNames>
  <calcPr calcId="144525"/>
</workbook>
</file>

<file path=xl/sharedStrings.xml><?xml version="1.0" encoding="utf-8"?>
<sst xmlns="http://schemas.openxmlformats.org/spreadsheetml/2006/main" count="164" uniqueCount="160">
  <si>
    <t>2022年1季度就业见习补贴发放表</t>
  </si>
  <si>
    <t>序号</t>
  </si>
  <si>
    <t>单位</t>
  </si>
  <si>
    <t>1月</t>
  </si>
  <si>
    <t>2月</t>
  </si>
  <si>
    <t>3月</t>
  </si>
  <si>
    <t>合计金额(元）</t>
  </si>
  <si>
    <t>人数</t>
  </si>
  <si>
    <t>金额（元）</t>
  </si>
  <si>
    <t>1</t>
  </si>
  <si>
    <t>寻乌县市场监督管理局</t>
  </si>
  <si>
    <t>2</t>
  </si>
  <si>
    <t>寻乌县财政局</t>
  </si>
  <si>
    <t>3</t>
  </si>
  <si>
    <t>寻乌县教育科技体育局</t>
  </si>
  <si>
    <t>4</t>
  </si>
  <si>
    <t>中国共产党寻乌县委员会组织部</t>
  </si>
  <si>
    <t>5</t>
  </si>
  <si>
    <t>寻乌县人民政府办公室</t>
  </si>
  <si>
    <t>6</t>
  </si>
  <si>
    <t>寻乌县自然资源局</t>
  </si>
  <si>
    <t>7</t>
  </si>
  <si>
    <t>寻乌县农业农村局</t>
  </si>
  <si>
    <t>8</t>
  </si>
  <si>
    <t>寻乌县人力资源和社会保障局</t>
  </si>
  <si>
    <t>9</t>
  </si>
  <si>
    <t>寻乌县实验小学</t>
  </si>
  <si>
    <t>10</t>
  </si>
  <si>
    <t>寻乌县统计局</t>
  </si>
  <si>
    <t>11</t>
  </si>
  <si>
    <t>寻乌县审计局</t>
  </si>
  <si>
    <t>12</t>
  </si>
  <si>
    <t>寻乌县人民检察院</t>
  </si>
  <si>
    <t>13</t>
  </si>
  <si>
    <t>寻乌县住房和城乡建设局</t>
  </si>
  <si>
    <t>14</t>
  </si>
  <si>
    <t>寻乌县司法局</t>
  </si>
  <si>
    <t>15</t>
  </si>
  <si>
    <t>寻乌县疾病预防控制中心</t>
  </si>
  <si>
    <t>16</t>
  </si>
  <si>
    <t>寻乌县工业和信息化局</t>
  </si>
  <si>
    <t>17</t>
  </si>
  <si>
    <t>寻乌县社会保险服务中心</t>
  </si>
  <si>
    <t>18</t>
  </si>
  <si>
    <t>中共寻乌县委政法委员会办公室</t>
  </si>
  <si>
    <t>19</t>
  </si>
  <si>
    <t>赣州市医疗保障局寻乌分局</t>
  </si>
  <si>
    <t>20</t>
  </si>
  <si>
    <t>寻乌县就业创业服务中心</t>
  </si>
  <si>
    <t>21</t>
  </si>
  <si>
    <t>寻乌县城关小学</t>
  </si>
  <si>
    <t>22</t>
  </si>
  <si>
    <t>寻乌县城南小学</t>
  </si>
  <si>
    <t>23</t>
  </si>
  <si>
    <t>寻乌县吉潭镇中心校</t>
  </si>
  <si>
    <t>24</t>
  </si>
  <si>
    <t>寻乌县城北新区小学</t>
  </si>
  <si>
    <t>25</t>
  </si>
  <si>
    <t>寻乌县林业局</t>
  </si>
  <si>
    <t>26</t>
  </si>
  <si>
    <t>寻乌县人民代表大会常务委员会办公室</t>
  </si>
  <si>
    <t>27</t>
  </si>
  <si>
    <t>寻乌县水利局</t>
  </si>
  <si>
    <t>28</t>
  </si>
  <si>
    <t>寻乌县文峰乡人民政府</t>
  </si>
  <si>
    <t>29</t>
  </si>
  <si>
    <t>中共寻乌机构编制委员会办公室</t>
  </si>
  <si>
    <t>30</t>
  </si>
  <si>
    <t>江西地康药业有限公司</t>
  </si>
  <si>
    <t>31</t>
  </si>
  <si>
    <t>寻乌县行政审批局</t>
  </si>
  <si>
    <t>32</t>
  </si>
  <si>
    <t>寻乌县融媒体中心</t>
  </si>
  <si>
    <t>33</t>
  </si>
  <si>
    <t>寻乌县人民医院</t>
  </si>
  <si>
    <t>34</t>
  </si>
  <si>
    <t>寻乌县卫生健康委员会</t>
  </si>
  <si>
    <t>35</t>
  </si>
  <si>
    <t>江西省寻乌中学</t>
  </si>
  <si>
    <t>36</t>
  </si>
  <si>
    <t>中共寻乌县委信访局</t>
  </si>
  <si>
    <t>37</t>
  </si>
  <si>
    <t>寻乌县应急管理局</t>
  </si>
  <si>
    <t>38</t>
  </si>
  <si>
    <t>中国共产主义青年团寻乌县委员会</t>
  </si>
  <si>
    <t>39</t>
  </si>
  <si>
    <t>寻乌中等职业技术学校</t>
  </si>
  <si>
    <t>40</t>
  </si>
  <si>
    <t>中共寻乌县纪律检查委员会</t>
  </si>
  <si>
    <t>41</t>
  </si>
  <si>
    <t>寻乌县工商业联合会</t>
  </si>
  <si>
    <t>42</t>
  </si>
  <si>
    <t>寻乌县文化广电新闻出版旅游局</t>
  </si>
  <si>
    <t>43</t>
  </si>
  <si>
    <t>寻乌县会计核算中心</t>
  </si>
  <si>
    <t>44</t>
  </si>
  <si>
    <t>中共寻乌县委统一战线工作部</t>
  </si>
  <si>
    <t>45</t>
  </si>
  <si>
    <t>寻乌县乡村振兴局</t>
  </si>
  <si>
    <t>46</t>
  </si>
  <si>
    <t>赣州市寻乌生态环境局</t>
  </si>
  <si>
    <t>47</t>
  </si>
  <si>
    <t>寻乌县委员会宣传部</t>
  </si>
  <si>
    <t>48</t>
  </si>
  <si>
    <t>寻乌县招商服务中心</t>
  </si>
  <si>
    <t>49</t>
  </si>
  <si>
    <t>寻乌县发展和改革委员会</t>
  </si>
  <si>
    <t>50</t>
  </si>
  <si>
    <t>寻乌县文峰中心校</t>
  </si>
  <si>
    <t>51</t>
  </si>
  <si>
    <t>寻乌县民政局</t>
  </si>
  <si>
    <t>52</t>
  </si>
  <si>
    <t>寻乌县采茶歌舞演艺有限公司</t>
  </si>
  <si>
    <t>53</t>
  </si>
  <si>
    <t>中国共产党寻乌县委员会党校</t>
  </si>
  <si>
    <t>54</t>
  </si>
  <si>
    <t>寻乌县公安局交通管理大队</t>
  </si>
  <si>
    <t>55</t>
  </si>
  <si>
    <t>寻乌县中医院</t>
  </si>
  <si>
    <t>56</t>
  </si>
  <si>
    <t>寻乌县城市投资经营集团有限公司</t>
  </si>
  <si>
    <t>57</t>
  </si>
  <si>
    <t>寻乌县第二中学</t>
  </si>
  <si>
    <t>58</t>
  </si>
  <si>
    <t>寻乌县商务局</t>
  </si>
  <si>
    <t>59</t>
  </si>
  <si>
    <t>寻乌县三二五小学</t>
  </si>
  <si>
    <t>60</t>
  </si>
  <si>
    <t>寻乌县城发项目管理有限公司</t>
  </si>
  <si>
    <t>61</t>
  </si>
  <si>
    <t>寻乌县妇幼保健院</t>
  </si>
  <si>
    <t>62</t>
  </si>
  <si>
    <t>寻乌县科学技术协会</t>
  </si>
  <si>
    <t>63</t>
  </si>
  <si>
    <t>寻乌县残疾人联合会</t>
  </si>
  <si>
    <t>64</t>
  </si>
  <si>
    <t>寻乌县妇女联合会</t>
  </si>
  <si>
    <t>65</t>
  </si>
  <si>
    <t>寻乌县金融服务中心</t>
  </si>
  <si>
    <t>66</t>
  </si>
  <si>
    <t>寻乌县留车镇人民政府</t>
  </si>
  <si>
    <t>67</t>
  </si>
  <si>
    <t>寻乌县城市管理局</t>
  </si>
  <si>
    <t>68</t>
  </si>
  <si>
    <t>寻乌县吉潭镇人民政府</t>
  </si>
  <si>
    <t>69</t>
  </si>
  <si>
    <t>寻乌县澄江中心校</t>
  </si>
  <si>
    <t>70</t>
  </si>
  <si>
    <t>寻乌县大数据中心</t>
  </si>
  <si>
    <t>71</t>
  </si>
  <si>
    <t>寻乌县机关事务管理中心</t>
  </si>
  <si>
    <t>72</t>
  </si>
  <si>
    <t>寻乌县归国华侨联合会</t>
  </si>
  <si>
    <t>73</t>
  </si>
  <si>
    <t>寻乌县革命历史纪念馆</t>
  </si>
  <si>
    <t>74</t>
  </si>
  <si>
    <t>寻乌县文化馆</t>
  </si>
  <si>
    <t>75</t>
  </si>
  <si>
    <t>中国人民政治协商会议江西省寻乌县委员会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</si>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</sst>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8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1"/>
      <color theme="1"/>
      <name val="宋体"/>
      <charset val="134"/>
      <scheme val="minor"/>
    </font>
    <font>
      <sz val="14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1" borderId="2" applyNumberFormat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8" fillId="0" borderId="0" xfId="0" applyNumberFormat="1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1"/>
  <sheetViews>
    <sheetView tabSelected="1" workbookViewId="0">
      <selection activeCell="H14" sqref="H14"/>
    </sheetView>
  </sheetViews>
  <sheetFormatPr defaultColWidth="9" defaultRowHeight="13.5"/>
  <cols>
    <col min="1" max="1" width="6.25" customWidth="1"/>
    <col min="2" max="2" width="39" customWidth="1"/>
    <col min="3" max="3" width="6.625" customWidth="1"/>
    <col min="4" max="4" width="12.75" customWidth="1"/>
    <col min="5" max="5" width="6.75" customWidth="1"/>
    <col min="6" max="6" width="12.75" customWidth="1"/>
    <col min="7" max="7" width="6.625" customWidth="1"/>
    <col min="8" max="8" width="13" customWidth="1"/>
    <col min="9" max="9" width="13.875" customWidth="1"/>
  </cols>
  <sheetData>
    <row r="1" ht="31" customHeight="1" spans="1:9">
      <c r="A1" s="1" t="s">
        <v>0</v>
      </c>
      <c r="B1" s="2"/>
      <c r="C1" s="2"/>
      <c r="D1" s="2"/>
      <c r="E1" s="2"/>
      <c r="F1" s="2"/>
      <c r="G1" s="2"/>
      <c r="H1" s="2"/>
      <c r="I1" s="2"/>
    </row>
    <row r="2" ht="24" customHeight="1" spans="1:9">
      <c r="A2" s="3" t="s">
        <v>1</v>
      </c>
      <c r="B2" s="4" t="s">
        <v>2</v>
      </c>
      <c r="C2" s="3" t="s">
        <v>3</v>
      </c>
      <c r="D2" s="3"/>
      <c r="E2" s="3" t="s">
        <v>4</v>
      </c>
      <c r="F2" s="3"/>
      <c r="G2" s="3" t="s">
        <v>5</v>
      </c>
      <c r="H2" s="3"/>
      <c r="I2" s="4" t="s">
        <v>6</v>
      </c>
    </row>
    <row r="3" ht="13" customHeight="1" spans="1:9">
      <c r="A3" s="3"/>
      <c r="B3" s="4"/>
      <c r="C3" s="3"/>
      <c r="D3" s="3"/>
      <c r="E3" s="3"/>
      <c r="F3" s="3"/>
      <c r="G3" s="3"/>
      <c r="H3" s="3"/>
      <c r="I3" s="4"/>
    </row>
    <row r="4" ht="31" customHeight="1" spans="1:9">
      <c r="A4" s="3"/>
      <c r="B4" s="4"/>
      <c r="C4" s="3" t="s">
        <v>7</v>
      </c>
      <c r="D4" s="3" t="s">
        <v>8</v>
      </c>
      <c r="E4" s="3" t="s">
        <v>7</v>
      </c>
      <c r="F4" s="3" t="s">
        <v>8</v>
      </c>
      <c r="G4" s="3" t="s">
        <v>7</v>
      </c>
      <c r="H4" s="3" t="s">
        <v>8</v>
      </c>
      <c r="I4" s="4"/>
    </row>
    <row r="5" ht="20" customHeight="1" spans="1:9">
      <c r="A5" s="5" t="s">
        <v>9</v>
      </c>
      <c r="B5" s="6" t="s">
        <v>10</v>
      </c>
      <c r="C5" s="7">
        <v>6</v>
      </c>
      <c r="D5" s="7">
        <v>6174</v>
      </c>
      <c r="E5" s="7">
        <v>5</v>
      </c>
      <c r="F5" s="7">
        <v>5145</v>
      </c>
      <c r="G5" s="7">
        <v>5</v>
      </c>
      <c r="H5" s="7">
        <v>5145</v>
      </c>
      <c r="I5" s="11">
        <f t="shared" ref="I5:I16" si="0">SUM(D5+F5+H5)</f>
        <v>16464</v>
      </c>
    </row>
    <row r="6" ht="20" customHeight="1" spans="1:9">
      <c r="A6" s="5" t="s">
        <v>11</v>
      </c>
      <c r="B6" s="6" t="s">
        <v>12</v>
      </c>
      <c r="C6" s="7">
        <v>2</v>
      </c>
      <c r="D6" s="7">
        <v>2058</v>
      </c>
      <c r="E6" s="7">
        <v>2</v>
      </c>
      <c r="F6" s="7">
        <v>2058</v>
      </c>
      <c r="G6" s="7">
        <v>1</v>
      </c>
      <c r="H6" s="7">
        <v>1029</v>
      </c>
      <c r="I6" s="11">
        <f t="shared" si="0"/>
        <v>5145</v>
      </c>
    </row>
    <row r="7" ht="20" customHeight="1" spans="1:9">
      <c r="A7" s="5" t="s">
        <v>13</v>
      </c>
      <c r="B7" s="8" t="s">
        <v>14</v>
      </c>
      <c r="C7" s="7">
        <v>4</v>
      </c>
      <c r="D7" s="7">
        <v>4116</v>
      </c>
      <c r="E7" s="7">
        <v>5</v>
      </c>
      <c r="F7" s="7">
        <v>4630.5</v>
      </c>
      <c r="G7" s="7">
        <v>4</v>
      </c>
      <c r="H7" s="7">
        <v>4116</v>
      </c>
      <c r="I7" s="11">
        <f t="shared" si="0"/>
        <v>12862.5</v>
      </c>
    </row>
    <row r="8" ht="20" customHeight="1" spans="1:9">
      <c r="A8" s="5" t="s">
        <v>15</v>
      </c>
      <c r="B8" s="8" t="s">
        <v>16</v>
      </c>
      <c r="C8" s="7">
        <v>1</v>
      </c>
      <c r="D8" s="7">
        <v>1029</v>
      </c>
      <c r="E8" s="7">
        <v>2</v>
      </c>
      <c r="F8" s="7">
        <v>2058</v>
      </c>
      <c r="G8" s="7">
        <v>1</v>
      </c>
      <c r="H8" s="7">
        <v>1029</v>
      </c>
      <c r="I8" s="11">
        <f t="shared" si="0"/>
        <v>4116</v>
      </c>
    </row>
    <row r="9" ht="20" customHeight="1" spans="1:9">
      <c r="A9" s="5" t="s">
        <v>17</v>
      </c>
      <c r="B9" s="8" t="s">
        <v>18</v>
      </c>
      <c r="C9" s="7">
        <v>3</v>
      </c>
      <c r="D9" s="7">
        <v>3087</v>
      </c>
      <c r="E9" s="7">
        <v>2</v>
      </c>
      <c r="F9" s="7">
        <v>2058</v>
      </c>
      <c r="G9" s="7">
        <v>2</v>
      </c>
      <c r="H9" s="7">
        <v>2058</v>
      </c>
      <c r="I9" s="11">
        <f t="shared" si="0"/>
        <v>7203</v>
      </c>
    </row>
    <row r="10" ht="20" customHeight="1" spans="1:9">
      <c r="A10" s="5" t="s">
        <v>19</v>
      </c>
      <c r="B10" s="8" t="s">
        <v>20</v>
      </c>
      <c r="C10" s="7">
        <v>6</v>
      </c>
      <c r="D10" s="7">
        <v>6174</v>
      </c>
      <c r="E10" s="7">
        <v>5</v>
      </c>
      <c r="F10" s="7">
        <v>5145</v>
      </c>
      <c r="G10" s="7">
        <v>4</v>
      </c>
      <c r="H10" s="7">
        <v>4116</v>
      </c>
      <c r="I10" s="11">
        <f t="shared" si="0"/>
        <v>15435</v>
      </c>
    </row>
    <row r="11" ht="20" customHeight="1" spans="1:9">
      <c r="A11" s="5" t="s">
        <v>21</v>
      </c>
      <c r="B11" s="8" t="s">
        <v>22</v>
      </c>
      <c r="C11" s="7">
        <v>1</v>
      </c>
      <c r="D11" s="7">
        <v>1029</v>
      </c>
      <c r="E11" s="7">
        <v>1</v>
      </c>
      <c r="F11" s="7">
        <v>1029</v>
      </c>
      <c r="G11" s="7">
        <v>1</v>
      </c>
      <c r="H11" s="7">
        <v>1029</v>
      </c>
      <c r="I11" s="11">
        <f t="shared" si="0"/>
        <v>3087</v>
      </c>
    </row>
    <row r="12" ht="20" customHeight="1" spans="1:9">
      <c r="A12" s="5" t="s">
        <v>23</v>
      </c>
      <c r="B12" s="8" t="s">
        <v>24</v>
      </c>
      <c r="C12" s="7">
        <v>4</v>
      </c>
      <c r="D12" s="7">
        <v>4116</v>
      </c>
      <c r="E12" s="7">
        <v>4</v>
      </c>
      <c r="F12" s="7">
        <v>4116</v>
      </c>
      <c r="G12" s="7">
        <v>3</v>
      </c>
      <c r="H12" s="7">
        <v>3087</v>
      </c>
      <c r="I12" s="11">
        <f t="shared" si="0"/>
        <v>11319</v>
      </c>
    </row>
    <row r="13" ht="20" customHeight="1" spans="1:9">
      <c r="A13" s="5" t="s">
        <v>25</v>
      </c>
      <c r="B13" s="8" t="s">
        <v>26</v>
      </c>
      <c r="C13" s="7">
        <v>2</v>
      </c>
      <c r="D13" s="7">
        <v>2058</v>
      </c>
      <c r="E13" s="7">
        <v>2</v>
      </c>
      <c r="F13" s="7">
        <v>2058</v>
      </c>
      <c r="G13" s="7">
        <v>2</v>
      </c>
      <c r="H13" s="7">
        <v>2058</v>
      </c>
      <c r="I13" s="11">
        <f t="shared" si="0"/>
        <v>6174</v>
      </c>
    </row>
    <row r="14" ht="20" customHeight="1" spans="1:9">
      <c r="A14" s="5" t="s">
        <v>27</v>
      </c>
      <c r="B14" s="8" t="s">
        <v>28</v>
      </c>
      <c r="C14" s="7">
        <v>6</v>
      </c>
      <c r="D14" s="7">
        <v>6174</v>
      </c>
      <c r="E14" s="7">
        <v>6</v>
      </c>
      <c r="F14" s="7">
        <v>6174</v>
      </c>
      <c r="G14" s="7">
        <v>5</v>
      </c>
      <c r="H14" s="7">
        <v>5145</v>
      </c>
      <c r="I14" s="11">
        <f t="shared" si="0"/>
        <v>17493</v>
      </c>
    </row>
    <row r="15" ht="20" customHeight="1" spans="1:9">
      <c r="A15" s="5" t="s">
        <v>29</v>
      </c>
      <c r="B15" s="8" t="s">
        <v>30</v>
      </c>
      <c r="C15" s="7">
        <v>0</v>
      </c>
      <c r="D15" s="7">
        <v>0</v>
      </c>
      <c r="E15" s="7">
        <v>1</v>
      </c>
      <c r="F15" s="7">
        <v>514.5</v>
      </c>
      <c r="G15" s="7">
        <v>1</v>
      </c>
      <c r="H15" s="7">
        <v>1029</v>
      </c>
      <c r="I15" s="11">
        <f t="shared" si="0"/>
        <v>1543.5</v>
      </c>
    </row>
    <row r="16" ht="20" customHeight="1" spans="1:9">
      <c r="A16" s="5" t="s">
        <v>31</v>
      </c>
      <c r="B16" s="8" t="s">
        <v>32</v>
      </c>
      <c r="C16" s="7">
        <v>4</v>
      </c>
      <c r="D16" s="7">
        <v>4116</v>
      </c>
      <c r="E16" s="7">
        <v>4</v>
      </c>
      <c r="F16" s="7">
        <v>4116</v>
      </c>
      <c r="G16" s="7">
        <v>3</v>
      </c>
      <c r="H16" s="7">
        <v>3087</v>
      </c>
      <c r="I16" s="11">
        <f t="shared" si="0"/>
        <v>11319</v>
      </c>
    </row>
    <row r="17" ht="20" customHeight="1" spans="1:9">
      <c r="A17" s="5" t="s">
        <v>33</v>
      </c>
      <c r="B17" s="8" t="s">
        <v>34</v>
      </c>
      <c r="C17" s="7">
        <v>1</v>
      </c>
      <c r="D17" s="7">
        <v>1029</v>
      </c>
      <c r="E17" s="7">
        <v>2</v>
      </c>
      <c r="F17" s="7">
        <v>2058</v>
      </c>
      <c r="G17" s="7">
        <v>1</v>
      </c>
      <c r="H17" s="7">
        <v>1029</v>
      </c>
      <c r="I17" s="11">
        <f t="shared" ref="I17:I45" si="1">SUM(D17+F17+H17)</f>
        <v>4116</v>
      </c>
    </row>
    <row r="18" ht="20" customHeight="1" spans="1:9">
      <c r="A18" s="5" t="s">
        <v>35</v>
      </c>
      <c r="B18" s="7" t="s">
        <v>36</v>
      </c>
      <c r="C18" s="7">
        <v>3</v>
      </c>
      <c r="D18" s="7">
        <v>2572.5</v>
      </c>
      <c r="E18" s="7">
        <v>3</v>
      </c>
      <c r="F18" s="7">
        <v>3087</v>
      </c>
      <c r="G18" s="7">
        <v>3</v>
      </c>
      <c r="H18" s="7">
        <v>3087</v>
      </c>
      <c r="I18" s="11">
        <f t="shared" si="1"/>
        <v>8746.5</v>
      </c>
    </row>
    <row r="19" ht="20" customHeight="1" spans="1:9">
      <c r="A19" s="5" t="s">
        <v>37</v>
      </c>
      <c r="B19" s="8" t="s">
        <v>38</v>
      </c>
      <c r="C19" s="7">
        <v>1</v>
      </c>
      <c r="D19" s="7">
        <v>1029</v>
      </c>
      <c r="E19" s="7">
        <v>1</v>
      </c>
      <c r="F19" s="7">
        <v>1029</v>
      </c>
      <c r="G19" s="7">
        <v>1</v>
      </c>
      <c r="H19" s="7">
        <v>1029</v>
      </c>
      <c r="I19" s="11">
        <f t="shared" si="1"/>
        <v>3087</v>
      </c>
    </row>
    <row r="20" ht="20" customHeight="1" spans="1:9">
      <c r="A20" s="5" t="s">
        <v>39</v>
      </c>
      <c r="B20" s="8" t="s">
        <v>40</v>
      </c>
      <c r="C20" s="7">
        <v>1</v>
      </c>
      <c r="D20" s="7">
        <v>1029</v>
      </c>
      <c r="E20" s="7">
        <v>2</v>
      </c>
      <c r="F20" s="7">
        <v>2058</v>
      </c>
      <c r="G20" s="7">
        <v>2</v>
      </c>
      <c r="H20" s="7">
        <v>2058</v>
      </c>
      <c r="I20" s="11">
        <f t="shared" si="1"/>
        <v>5145</v>
      </c>
    </row>
    <row r="21" ht="20" customHeight="1" spans="1:9">
      <c r="A21" s="5" t="s">
        <v>41</v>
      </c>
      <c r="B21" s="9" t="s">
        <v>42</v>
      </c>
      <c r="C21" s="7">
        <v>5</v>
      </c>
      <c r="D21" s="7">
        <v>5145</v>
      </c>
      <c r="E21" s="7">
        <v>5</v>
      </c>
      <c r="F21" s="7">
        <v>4630.5</v>
      </c>
      <c r="G21" s="7">
        <v>4</v>
      </c>
      <c r="H21" s="7">
        <v>4116</v>
      </c>
      <c r="I21" s="11">
        <f t="shared" si="1"/>
        <v>13891.5</v>
      </c>
    </row>
    <row r="22" ht="20" customHeight="1" spans="1:9">
      <c r="A22" s="5" t="s">
        <v>43</v>
      </c>
      <c r="B22" s="8" t="s">
        <v>44</v>
      </c>
      <c r="C22" s="7">
        <v>6</v>
      </c>
      <c r="D22" s="7">
        <v>6174</v>
      </c>
      <c r="E22" s="7">
        <v>4</v>
      </c>
      <c r="F22" s="7">
        <v>4116</v>
      </c>
      <c r="G22" s="7">
        <v>5</v>
      </c>
      <c r="H22" s="7">
        <v>5145</v>
      </c>
      <c r="I22" s="11">
        <f t="shared" si="1"/>
        <v>15435</v>
      </c>
    </row>
    <row r="23" ht="20" customHeight="1" spans="1:9">
      <c r="A23" s="5" t="s">
        <v>45</v>
      </c>
      <c r="B23" s="8" t="s">
        <v>46</v>
      </c>
      <c r="C23" s="7">
        <v>4</v>
      </c>
      <c r="D23" s="7">
        <v>3601.5</v>
      </c>
      <c r="E23" s="7">
        <v>5</v>
      </c>
      <c r="F23" s="7">
        <v>4630.5</v>
      </c>
      <c r="G23" s="7">
        <v>4</v>
      </c>
      <c r="H23" s="7">
        <v>4116</v>
      </c>
      <c r="I23" s="11">
        <f t="shared" si="1"/>
        <v>12348</v>
      </c>
    </row>
    <row r="24" ht="20" customHeight="1" spans="1:9">
      <c r="A24" s="5" t="s">
        <v>47</v>
      </c>
      <c r="B24" s="8" t="s">
        <v>48</v>
      </c>
      <c r="C24" s="7">
        <v>7</v>
      </c>
      <c r="D24" s="7">
        <v>6688.5</v>
      </c>
      <c r="E24" s="7">
        <v>5</v>
      </c>
      <c r="F24" s="7">
        <v>5145</v>
      </c>
      <c r="G24" s="7">
        <v>5</v>
      </c>
      <c r="H24" s="7">
        <v>5145</v>
      </c>
      <c r="I24" s="11">
        <f t="shared" si="1"/>
        <v>16978.5</v>
      </c>
    </row>
    <row r="25" ht="20" customHeight="1" spans="1:9">
      <c r="A25" s="5" t="s">
        <v>49</v>
      </c>
      <c r="B25" s="8" t="s">
        <v>50</v>
      </c>
      <c r="C25" s="7">
        <v>3</v>
      </c>
      <c r="D25" s="7">
        <v>3087</v>
      </c>
      <c r="E25" s="7">
        <v>2</v>
      </c>
      <c r="F25" s="7">
        <v>2058</v>
      </c>
      <c r="G25" s="7">
        <v>2</v>
      </c>
      <c r="H25" s="7">
        <v>2058</v>
      </c>
      <c r="I25" s="11">
        <f t="shared" si="1"/>
        <v>7203</v>
      </c>
    </row>
    <row r="26" ht="20" customHeight="1" spans="1:9">
      <c r="A26" s="5" t="s">
        <v>51</v>
      </c>
      <c r="B26" s="8" t="s">
        <v>52</v>
      </c>
      <c r="C26" s="7">
        <v>8</v>
      </c>
      <c r="D26" s="7">
        <v>8232</v>
      </c>
      <c r="E26" s="7">
        <v>7</v>
      </c>
      <c r="F26" s="7">
        <v>7203</v>
      </c>
      <c r="G26" s="7">
        <v>7</v>
      </c>
      <c r="H26" s="7">
        <v>7203</v>
      </c>
      <c r="I26" s="11">
        <f t="shared" si="1"/>
        <v>22638</v>
      </c>
    </row>
    <row r="27" ht="20" customHeight="1" spans="1:9">
      <c r="A27" s="5" t="s">
        <v>53</v>
      </c>
      <c r="B27" s="8" t="s">
        <v>54</v>
      </c>
      <c r="C27" s="7">
        <v>1</v>
      </c>
      <c r="D27" s="7">
        <v>1029</v>
      </c>
      <c r="E27" s="7">
        <v>1</v>
      </c>
      <c r="F27" s="7">
        <v>1029</v>
      </c>
      <c r="G27" s="7">
        <v>1</v>
      </c>
      <c r="H27" s="7">
        <v>1029</v>
      </c>
      <c r="I27" s="11">
        <f t="shared" si="1"/>
        <v>3087</v>
      </c>
    </row>
    <row r="28" ht="20" customHeight="1" spans="1:9">
      <c r="A28" s="5" t="s">
        <v>55</v>
      </c>
      <c r="B28" s="8" t="s">
        <v>56</v>
      </c>
      <c r="C28" s="7">
        <v>8</v>
      </c>
      <c r="D28" s="7">
        <v>8232</v>
      </c>
      <c r="E28" s="7">
        <v>8</v>
      </c>
      <c r="F28" s="7">
        <v>8232</v>
      </c>
      <c r="G28" s="7">
        <v>8</v>
      </c>
      <c r="H28" s="7">
        <v>8232</v>
      </c>
      <c r="I28" s="11">
        <f t="shared" si="1"/>
        <v>24696</v>
      </c>
    </row>
    <row r="29" ht="20" customHeight="1" spans="1:9">
      <c r="A29" s="5" t="s">
        <v>57</v>
      </c>
      <c r="B29" s="8" t="s">
        <v>58</v>
      </c>
      <c r="C29" s="7">
        <v>2</v>
      </c>
      <c r="D29" s="7">
        <v>2058</v>
      </c>
      <c r="E29" s="7">
        <v>2</v>
      </c>
      <c r="F29" s="7">
        <v>2058</v>
      </c>
      <c r="G29" s="7">
        <v>2</v>
      </c>
      <c r="H29" s="7">
        <v>2058</v>
      </c>
      <c r="I29" s="11">
        <f t="shared" si="1"/>
        <v>6174</v>
      </c>
    </row>
    <row r="30" ht="20" customHeight="1" spans="1:9">
      <c r="A30" s="5" t="s">
        <v>59</v>
      </c>
      <c r="B30" s="8" t="s">
        <v>60</v>
      </c>
      <c r="C30" s="7">
        <v>1</v>
      </c>
      <c r="D30" s="7">
        <v>1029</v>
      </c>
      <c r="E30" s="7">
        <v>1</v>
      </c>
      <c r="F30" s="7">
        <v>1029</v>
      </c>
      <c r="G30" s="7">
        <v>3</v>
      </c>
      <c r="H30" s="7">
        <v>2572.5</v>
      </c>
      <c r="I30" s="11">
        <f t="shared" si="1"/>
        <v>4630.5</v>
      </c>
    </row>
    <row r="31" ht="20" customHeight="1" spans="1:9">
      <c r="A31" s="5" t="s">
        <v>61</v>
      </c>
      <c r="B31" s="8" t="s">
        <v>62</v>
      </c>
      <c r="C31" s="7">
        <v>3</v>
      </c>
      <c r="D31" s="7">
        <v>3087</v>
      </c>
      <c r="E31" s="7">
        <v>3</v>
      </c>
      <c r="F31" s="7">
        <v>3087</v>
      </c>
      <c r="G31" s="7">
        <v>3</v>
      </c>
      <c r="H31" s="7">
        <v>3087</v>
      </c>
      <c r="I31" s="11">
        <f t="shared" si="1"/>
        <v>9261</v>
      </c>
    </row>
    <row r="32" ht="20" customHeight="1" spans="1:9">
      <c r="A32" s="5" t="s">
        <v>63</v>
      </c>
      <c r="B32" s="8" t="s">
        <v>64</v>
      </c>
      <c r="C32" s="7">
        <v>0</v>
      </c>
      <c r="D32" s="7">
        <v>0</v>
      </c>
      <c r="E32" s="7">
        <v>0</v>
      </c>
      <c r="F32" s="7">
        <v>0</v>
      </c>
      <c r="G32" s="7">
        <v>1</v>
      </c>
      <c r="H32" s="7">
        <v>1029</v>
      </c>
      <c r="I32" s="11">
        <f t="shared" si="1"/>
        <v>1029</v>
      </c>
    </row>
    <row r="33" ht="20" customHeight="1" spans="1:9">
      <c r="A33" s="5" t="s">
        <v>65</v>
      </c>
      <c r="B33" s="8" t="s">
        <v>66</v>
      </c>
      <c r="C33" s="7">
        <v>2</v>
      </c>
      <c r="D33" s="7">
        <v>2058</v>
      </c>
      <c r="E33" s="7">
        <v>2</v>
      </c>
      <c r="F33" s="7">
        <v>2058</v>
      </c>
      <c r="G33" s="7">
        <v>1</v>
      </c>
      <c r="H33" s="7">
        <v>1029</v>
      </c>
      <c r="I33" s="11">
        <f t="shared" si="1"/>
        <v>5145</v>
      </c>
    </row>
    <row r="34" ht="20" customHeight="1" spans="1:9">
      <c r="A34" s="5" t="s">
        <v>67</v>
      </c>
      <c r="B34" s="8" t="s">
        <v>68</v>
      </c>
      <c r="C34" s="7">
        <v>2</v>
      </c>
      <c r="D34" s="7">
        <v>2058</v>
      </c>
      <c r="E34" s="7">
        <v>2</v>
      </c>
      <c r="F34" s="7">
        <v>2058</v>
      </c>
      <c r="G34" s="7">
        <v>1</v>
      </c>
      <c r="H34" s="7">
        <v>1029</v>
      </c>
      <c r="I34" s="11">
        <f t="shared" si="1"/>
        <v>5145</v>
      </c>
    </row>
    <row r="35" ht="20" customHeight="1" spans="1:9">
      <c r="A35" s="5" t="s">
        <v>69</v>
      </c>
      <c r="B35" s="8" t="s">
        <v>70</v>
      </c>
      <c r="C35" s="7">
        <v>5</v>
      </c>
      <c r="D35" s="7">
        <v>5145</v>
      </c>
      <c r="E35" s="7">
        <v>5</v>
      </c>
      <c r="F35" s="7">
        <v>5145</v>
      </c>
      <c r="G35" s="7">
        <v>5</v>
      </c>
      <c r="H35" s="7">
        <v>5145</v>
      </c>
      <c r="I35" s="11">
        <f t="shared" si="1"/>
        <v>15435</v>
      </c>
    </row>
    <row r="36" ht="20" customHeight="1" spans="1:9">
      <c r="A36" s="5" t="s">
        <v>71</v>
      </c>
      <c r="B36" s="8" t="s">
        <v>72</v>
      </c>
      <c r="C36" s="7">
        <v>1</v>
      </c>
      <c r="D36" s="7">
        <v>1029</v>
      </c>
      <c r="E36" s="7">
        <v>1</v>
      </c>
      <c r="F36" s="7">
        <v>1029</v>
      </c>
      <c r="G36" s="7">
        <v>4</v>
      </c>
      <c r="H36" s="7">
        <v>2572.5</v>
      </c>
      <c r="I36" s="11">
        <f t="shared" si="1"/>
        <v>4630.5</v>
      </c>
    </row>
    <row r="37" ht="20" customHeight="1" spans="1:9">
      <c r="A37" s="5" t="s">
        <v>73</v>
      </c>
      <c r="B37" s="8" t="s">
        <v>74</v>
      </c>
      <c r="C37" s="7">
        <v>3</v>
      </c>
      <c r="D37" s="7">
        <v>3087</v>
      </c>
      <c r="E37" s="7">
        <v>3</v>
      </c>
      <c r="F37" s="7">
        <v>3087</v>
      </c>
      <c r="G37" s="7">
        <v>4</v>
      </c>
      <c r="H37" s="7">
        <v>4116</v>
      </c>
      <c r="I37" s="11">
        <f t="shared" si="1"/>
        <v>10290</v>
      </c>
    </row>
    <row r="38" ht="20" customHeight="1" spans="1:9">
      <c r="A38" s="5" t="s">
        <v>75</v>
      </c>
      <c r="B38" s="8" t="s">
        <v>76</v>
      </c>
      <c r="C38" s="7">
        <v>1</v>
      </c>
      <c r="D38" s="7">
        <v>1029</v>
      </c>
      <c r="E38" s="7">
        <v>1</v>
      </c>
      <c r="F38" s="7">
        <v>1029</v>
      </c>
      <c r="G38" s="7">
        <v>1</v>
      </c>
      <c r="H38" s="7">
        <v>1029</v>
      </c>
      <c r="I38" s="11">
        <f t="shared" si="1"/>
        <v>3087</v>
      </c>
    </row>
    <row r="39" ht="20" customHeight="1" spans="1:9">
      <c r="A39" s="5" t="s">
        <v>77</v>
      </c>
      <c r="B39" s="8" t="s">
        <v>78</v>
      </c>
      <c r="C39" s="7">
        <v>1</v>
      </c>
      <c r="D39" s="7">
        <v>1029</v>
      </c>
      <c r="E39" s="7">
        <v>1</v>
      </c>
      <c r="F39" s="7">
        <v>1029</v>
      </c>
      <c r="G39" s="7">
        <v>1</v>
      </c>
      <c r="H39" s="7">
        <v>1029</v>
      </c>
      <c r="I39" s="11">
        <f t="shared" si="1"/>
        <v>3087</v>
      </c>
    </row>
    <row r="40" ht="20" customHeight="1" spans="1:9">
      <c r="A40" s="5" t="s">
        <v>79</v>
      </c>
      <c r="B40" s="8" t="s">
        <v>80</v>
      </c>
      <c r="C40" s="7">
        <v>1</v>
      </c>
      <c r="D40" s="7">
        <v>1029</v>
      </c>
      <c r="E40" s="7">
        <v>1</v>
      </c>
      <c r="F40" s="7">
        <v>1029</v>
      </c>
      <c r="G40" s="7">
        <v>1</v>
      </c>
      <c r="H40" s="7">
        <v>1029</v>
      </c>
      <c r="I40" s="11">
        <f t="shared" si="1"/>
        <v>3087</v>
      </c>
    </row>
    <row r="41" ht="20" customHeight="1" spans="1:9">
      <c r="A41" s="5" t="s">
        <v>81</v>
      </c>
      <c r="B41" s="8" t="s">
        <v>82</v>
      </c>
      <c r="C41" s="7">
        <v>5</v>
      </c>
      <c r="D41" s="7">
        <v>5145</v>
      </c>
      <c r="E41" s="7">
        <v>5</v>
      </c>
      <c r="F41" s="7">
        <v>5145</v>
      </c>
      <c r="G41" s="7">
        <v>5</v>
      </c>
      <c r="H41" s="7">
        <v>5145</v>
      </c>
      <c r="I41" s="11">
        <f t="shared" si="1"/>
        <v>15435</v>
      </c>
    </row>
    <row r="42" ht="20" customHeight="1" spans="1:9">
      <c r="A42" s="5" t="s">
        <v>83</v>
      </c>
      <c r="B42" s="8" t="s">
        <v>84</v>
      </c>
      <c r="C42" s="7">
        <v>1</v>
      </c>
      <c r="D42" s="7">
        <v>1029</v>
      </c>
      <c r="E42" s="7">
        <v>1</v>
      </c>
      <c r="F42" s="7">
        <v>1029</v>
      </c>
      <c r="G42" s="7">
        <v>1</v>
      </c>
      <c r="H42" s="7">
        <v>1029</v>
      </c>
      <c r="I42" s="11">
        <f t="shared" si="1"/>
        <v>3087</v>
      </c>
    </row>
    <row r="43" ht="20" customHeight="1" spans="1:9">
      <c r="A43" s="5" t="s">
        <v>85</v>
      </c>
      <c r="B43" s="8" t="s">
        <v>86</v>
      </c>
      <c r="C43" s="7">
        <v>8</v>
      </c>
      <c r="D43" s="7">
        <v>8232</v>
      </c>
      <c r="E43" s="7">
        <v>8</v>
      </c>
      <c r="F43" s="7">
        <v>8232</v>
      </c>
      <c r="G43" s="7">
        <v>7</v>
      </c>
      <c r="H43" s="7">
        <v>7203</v>
      </c>
      <c r="I43" s="11">
        <f t="shared" si="1"/>
        <v>23667</v>
      </c>
    </row>
    <row r="44" ht="20" customHeight="1" spans="1:9">
      <c r="A44" s="5" t="s">
        <v>87</v>
      </c>
      <c r="B44" s="8" t="s">
        <v>88</v>
      </c>
      <c r="C44" s="7">
        <v>5</v>
      </c>
      <c r="D44" s="7">
        <v>5145</v>
      </c>
      <c r="E44" s="7">
        <v>5</v>
      </c>
      <c r="F44" s="7">
        <v>5145</v>
      </c>
      <c r="G44" s="7">
        <v>2</v>
      </c>
      <c r="H44" s="7">
        <v>2058</v>
      </c>
      <c r="I44" s="11">
        <f t="shared" si="1"/>
        <v>12348</v>
      </c>
    </row>
    <row r="45" ht="20" customHeight="1" spans="1:9">
      <c r="A45" s="5" t="s">
        <v>89</v>
      </c>
      <c r="B45" s="8" t="s">
        <v>90</v>
      </c>
      <c r="C45" s="7">
        <v>2</v>
      </c>
      <c r="D45" s="7">
        <v>2058</v>
      </c>
      <c r="E45" s="7">
        <v>2</v>
      </c>
      <c r="F45" s="7">
        <v>2058</v>
      </c>
      <c r="G45" s="7">
        <v>2</v>
      </c>
      <c r="H45" s="7">
        <v>2058</v>
      </c>
      <c r="I45" s="11">
        <f t="shared" ref="I45:I65" si="2">SUM(D45+F45+H45)</f>
        <v>6174</v>
      </c>
    </row>
    <row r="46" ht="20" customHeight="1" spans="1:9">
      <c r="A46" s="5" t="s">
        <v>91</v>
      </c>
      <c r="B46" s="8" t="s">
        <v>92</v>
      </c>
      <c r="C46" s="7">
        <v>3</v>
      </c>
      <c r="D46" s="7">
        <v>3087</v>
      </c>
      <c r="E46" s="7">
        <v>4</v>
      </c>
      <c r="F46" s="7">
        <v>3601.5</v>
      </c>
      <c r="G46" s="7">
        <v>3</v>
      </c>
      <c r="H46" s="7">
        <v>3087</v>
      </c>
      <c r="I46" s="11">
        <f t="shared" si="2"/>
        <v>9775.5</v>
      </c>
    </row>
    <row r="47" ht="20" customHeight="1" spans="1:9">
      <c r="A47" s="5" t="s">
        <v>93</v>
      </c>
      <c r="B47" s="8" t="s">
        <v>94</v>
      </c>
      <c r="C47" s="7">
        <v>2</v>
      </c>
      <c r="D47" s="7">
        <v>2058</v>
      </c>
      <c r="E47" s="7">
        <v>1</v>
      </c>
      <c r="F47" s="7">
        <v>1029</v>
      </c>
      <c r="G47" s="7">
        <v>1</v>
      </c>
      <c r="H47" s="7">
        <v>1029</v>
      </c>
      <c r="I47" s="11">
        <f t="shared" si="2"/>
        <v>4116</v>
      </c>
    </row>
    <row r="48" ht="20" customHeight="1" spans="1:9">
      <c r="A48" s="5" t="s">
        <v>95</v>
      </c>
      <c r="B48" s="9" t="s">
        <v>96</v>
      </c>
      <c r="C48" s="7">
        <v>1</v>
      </c>
      <c r="D48" s="7">
        <v>1029</v>
      </c>
      <c r="E48" s="7">
        <v>0</v>
      </c>
      <c r="F48" s="7">
        <v>0</v>
      </c>
      <c r="G48" s="7">
        <v>0</v>
      </c>
      <c r="H48" s="7">
        <v>0</v>
      </c>
      <c r="I48" s="11">
        <f t="shared" si="2"/>
        <v>1029</v>
      </c>
    </row>
    <row r="49" ht="20" customHeight="1" spans="1:9">
      <c r="A49" s="5" t="s">
        <v>97</v>
      </c>
      <c r="B49" s="8" t="s">
        <v>98</v>
      </c>
      <c r="C49" s="7">
        <v>4</v>
      </c>
      <c r="D49" s="7">
        <v>4116</v>
      </c>
      <c r="E49" s="7">
        <v>4</v>
      </c>
      <c r="F49" s="7">
        <v>4116</v>
      </c>
      <c r="G49" s="7">
        <v>4</v>
      </c>
      <c r="H49" s="7">
        <v>4116</v>
      </c>
      <c r="I49" s="11">
        <f t="shared" si="2"/>
        <v>12348</v>
      </c>
    </row>
    <row r="50" ht="20" customHeight="1" spans="1:9">
      <c r="A50" s="5" t="s">
        <v>99</v>
      </c>
      <c r="B50" s="8" t="s">
        <v>100</v>
      </c>
      <c r="C50" s="7">
        <v>1</v>
      </c>
      <c r="D50" s="7">
        <v>1029</v>
      </c>
      <c r="E50" s="7">
        <v>1</v>
      </c>
      <c r="F50" s="7">
        <v>1029</v>
      </c>
      <c r="G50" s="7">
        <v>1</v>
      </c>
      <c r="H50" s="7">
        <v>1029</v>
      </c>
      <c r="I50" s="11">
        <f t="shared" si="2"/>
        <v>3087</v>
      </c>
    </row>
    <row r="51" ht="20" customHeight="1" spans="1:9">
      <c r="A51" s="5" t="s">
        <v>101</v>
      </c>
      <c r="B51" s="8" t="s">
        <v>102</v>
      </c>
      <c r="C51" s="7">
        <v>5</v>
      </c>
      <c r="D51" s="7">
        <v>5145</v>
      </c>
      <c r="E51" s="7">
        <v>4</v>
      </c>
      <c r="F51" s="7">
        <v>4116</v>
      </c>
      <c r="G51" s="7">
        <v>4</v>
      </c>
      <c r="H51" s="7">
        <v>4116</v>
      </c>
      <c r="I51" s="11">
        <f t="shared" si="2"/>
        <v>13377</v>
      </c>
    </row>
    <row r="52" ht="20" customHeight="1" spans="1:9">
      <c r="A52" s="5" t="s">
        <v>103</v>
      </c>
      <c r="B52" s="8" t="s">
        <v>104</v>
      </c>
      <c r="C52" s="7">
        <v>1</v>
      </c>
      <c r="D52" s="7">
        <v>1029</v>
      </c>
      <c r="E52" s="7">
        <v>1</v>
      </c>
      <c r="F52" s="7">
        <v>1029</v>
      </c>
      <c r="G52" s="7">
        <v>0</v>
      </c>
      <c r="H52" s="7">
        <v>0</v>
      </c>
      <c r="I52" s="11">
        <f t="shared" si="2"/>
        <v>2058</v>
      </c>
    </row>
    <row r="53" ht="20" customHeight="1" spans="1:9">
      <c r="A53" s="5" t="s">
        <v>105</v>
      </c>
      <c r="B53" s="9" t="s">
        <v>106</v>
      </c>
      <c r="C53" s="7">
        <v>2</v>
      </c>
      <c r="D53" s="7">
        <v>2058</v>
      </c>
      <c r="E53" s="7">
        <v>3</v>
      </c>
      <c r="F53" s="7">
        <v>3087</v>
      </c>
      <c r="G53" s="7">
        <v>3</v>
      </c>
      <c r="H53" s="7">
        <v>3087</v>
      </c>
      <c r="I53" s="11">
        <f t="shared" si="2"/>
        <v>8232</v>
      </c>
    </row>
    <row r="54" ht="20" customHeight="1" spans="1:9">
      <c r="A54" s="5" t="s">
        <v>107</v>
      </c>
      <c r="B54" s="9" t="s">
        <v>108</v>
      </c>
      <c r="C54" s="7">
        <v>1</v>
      </c>
      <c r="D54" s="7">
        <v>1029</v>
      </c>
      <c r="E54" s="7">
        <v>1</v>
      </c>
      <c r="F54" s="7">
        <v>1029</v>
      </c>
      <c r="G54" s="7">
        <v>1</v>
      </c>
      <c r="H54" s="7">
        <v>1029</v>
      </c>
      <c r="I54" s="11">
        <f t="shared" si="2"/>
        <v>3087</v>
      </c>
    </row>
    <row r="55" ht="20" customHeight="1" spans="1:9">
      <c r="A55" s="5" t="s">
        <v>109</v>
      </c>
      <c r="B55" s="8" t="s">
        <v>110</v>
      </c>
      <c r="C55" s="7">
        <v>9</v>
      </c>
      <c r="D55" s="7">
        <v>8746.5</v>
      </c>
      <c r="E55" s="7">
        <v>9</v>
      </c>
      <c r="F55" s="7">
        <v>9261</v>
      </c>
      <c r="G55" s="7">
        <v>8</v>
      </c>
      <c r="H55" s="7">
        <v>8232</v>
      </c>
      <c r="I55" s="11">
        <f t="shared" si="2"/>
        <v>26239.5</v>
      </c>
    </row>
    <row r="56" ht="20" customHeight="1" spans="1:9">
      <c r="A56" s="5" t="s">
        <v>111</v>
      </c>
      <c r="B56" s="9" t="s">
        <v>112</v>
      </c>
      <c r="C56" s="7">
        <v>2</v>
      </c>
      <c r="D56" s="7">
        <v>2058</v>
      </c>
      <c r="E56" s="7">
        <v>2</v>
      </c>
      <c r="F56" s="7">
        <v>2058</v>
      </c>
      <c r="G56" s="7">
        <v>2</v>
      </c>
      <c r="H56" s="7">
        <v>1543.5</v>
      </c>
      <c r="I56" s="11">
        <f t="shared" si="2"/>
        <v>5659.5</v>
      </c>
    </row>
    <row r="57" ht="20" customHeight="1" spans="1:9">
      <c r="A57" s="5" t="s">
        <v>113</v>
      </c>
      <c r="B57" s="8" t="s">
        <v>114</v>
      </c>
      <c r="C57" s="7">
        <v>1</v>
      </c>
      <c r="D57" s="7">
        <v>1029</v>
      </c>
      <c r="E57" s="7">
        <v>1</v>
      </c>
      <c r="F57" s="7">
        <v>1029</v>
      </c>
      <c r="G57" s="7">
        <v>1</v>
      </c>
      <c r="H57" s="7">
        <v>1029</v>
      </c>
      <c r="I57" s="11">
        <f t="shared" si="2"/>
        <v>3087</v>
      </c>
    </row>
    <row r="58" ht="20" customHeight="1" spans="1:9">
      <c r="A58" s="5" t="s">
        <v>115</v>
      </c>
      <c r="B58" s="8" t="s">
        <v>116</v>
      </c>
      <c r="C58" s="7">
        <v>11</v>
      </c>
      <c r="D58" s="7">
        <v>11319</v>
      </c>
      <c r="E58" s="7">
        <v>12</v>
      </c>
      <c r="F58" s="7">
        <v>11833.5</v>
      </c>
      <c r="G58" s="7">
        <v>13</v>
      </c>
      <c r="H58" s="7">
        <v>12348</v>
      </c>
      <c r="I58" s="11">
        <f t="shared" si="2"/>
        <v>35500.5</v>
      </c>
    </row>
    <row r="59" ht="20" customHeight="1" spans="1:9">
      <c r="A59" s="5" t="s">
        <v>117</v>
      </c>
      <c r="B59" s="8" t="s">
        <v>118</v>
      </c>
      <c r="C59" s="7">
        <v>3</v>
      </c>
      <c r="D59" s="7">
        <v>3087</v>
      </c>
      <c r="E59" s="7">
        <v>3</v>
      </c>
      <c r="F59" s="7">
        <v>3087</v>
      </c>
      <c r="G59" s="7">
        <v>3</v>
      </c>
      <c r="H59" s="7">
        <v>3087</v>
      </c>
      <c r="I59" s="11">
        <f t="shared" si="2"/>
        <v>9261</v>
      </c>
    </row>
    <row r="60" ht="20" customHeight="1" spans="1:9">
      <c r="A60" s="5" t="s">
        <v>119</v>
      </c>
      <c r="B60" s="8" t="s">
        <v>120</v>
      </c>
      <c r="C60" s="7">
        <v>1</v>
      </c>
      <c r="D60" s="7">
        <v>1029</v>
      </c>
      <c r="E60" s="7">
        <v>1</v>
      </c>
      <c r="F60" s="7">
        <v>1029</v>
      </c>
      <c r="G60" s="7">
        <v>1</v>
      </c>
      <c r="H60" s="7">
        <v>1029</v>
      </c>
      <c r="I60" s="11">
        <f t="shared" si="2"/>
        <v>3087</v>
      </c>
    </row>
    <row r="61" ht="20" customHeight="1" spans="1:9">
      <c r="A61" s="5" t="s">
        <v>121</v>
      </c>
      <c r="B61" s="8" t="s">
        <v>122</v>
      </c>
      <c r="C61" s="7">
        <v>3</v>
      </c>
      <c r="D61" s="7">
        <v>3087</v>
      </c>
      <c r="E61" s="7">
        <v>1</v>
      </c>
      <c r="F61" s="7">
        <v>1029</v>
      </c>
      <c r="G61" s="7">
        <v>1</v>
      </c>
      <c r="H61" s="7">
        <v>1029</v>
      </c>
      <c r="I61" s="11">
        <f t="shared" si="2"/>
        <v>5145</v>
      </c>
    </row>
    <row r="62" ht="20" customHeight="1" spans="1:9">
      <c r="A62" s="5" t="s">
        <v>123</v>
      </c>
      <c r="B62" s="6" t="s">
        <v>124</v>
      </c>
      <c r="C62" s="7">
        <v>1</v>
      </c>
      <c r="D62" s="7">
        <v>1029</v>
      </c>
      <c r="E62" s="7">
        <v>1</v>
      </c>
      <c r="F62" s="7">
        <v>1029</v>
      </c>
      <c r="G62" s="7">
        <v>1</v>
      </c>
      <c r="H62" s="7">
        <v>1029</v>
      </c>
      <c r="I62" s="11">
        <f>SUM(H62,F62,D62)</f>
        <v>3087</v>
      </c>
    </row>
    <row r="63" ht="20" customHeight="1" spans="1:9">
      <c r="A63" s="5" t="s">
        <v>125</v>
      </c>
      <c r="B63" s="8" t="s">
        <v>126</v>
      </c>
      <c r="C63" s="7">
        <v>1</v>
      </c>
      <c r="D63" s="7">
        <v>1029</v>
      </c>
      <c r="E63" s="7">
        <v>1</v>
      </c>
      <c r="F63" s="7">
        <v>1029</v>
      </c>
      <c r="G63" s="7">
        <v>1</v>
      </c>
      <c r="H63" s="7">
        <v>1029</v>
      </c>
      <c r="I63" s="11">
        <f>SUM(D63+F63+H63)</f>
        <v>3087</v>
      </c>
    </row>
    <row r="64" ht="20" customHeight="1" spans="1:9">
      <c r="A64" s="5" t="s">
        <v>127</v>
      </c>
      <c r="B64" s="10" t="s">
        <v>128</v>
      </c>
      <c r="C64" s="7">
        <v>0</v>
      </c>
      <c r="D64" s="7">
        <v>0</v>
      </c>
      <c r="E64" s="7">
        <v>0</v>
      </c>
      <c r="F64" s="7">
        <v>0</v>
      </c>
      <c r="G64" s="7">
        <v>1</v>
      </c>
      <c r="H64" s="7">
        <v>514.5</v>
      </c>
      <c r="I64" s="11">
        <f>SUM(H64,F64,D64)</f>
        <v>514.5</v>
      </c>
    </row>
    <row r="65" ht="20" customHeight="1" spans="1:9">
      <c r="A65" s="5" t="s">
        <v>129</v>
      </c>
      <c r="B65" s="12" t="s">
        <v>130</v>
      </c>
      <c r="C65" s="7">
        <v>1</v>
      </c>
      <c r="D65" s="7">
        <v>1029</v>
      </c>
      <c r="E65" s="7">
        <v>1</v>
      </c>
      <c r="F65" s="7">
        <v>1029</v>
      </c>
      <c r="G65" s="7">
        <v>1</v>
      </c>
      <c r="H65" s="7">
        <v>1029</v>
      </c>
      <c r="I65" s="11">
        <f>SUM(F65,H65,D65)</f>
        <v>3087</v>
      </c>
    </row>
    <row r="66" ht="20" customHeight="1" spans="1:9">
      <c r="A66" s="5" t="s">
        <v>131</v>
      </c>
      <c r="B66" s="6" t="s">
        <v>132</v>
      </c>
      <c r="C66" s="7">
        <v>2</v>
      </c>
      <c r="D66" s="7">
        <v>2058</v>
      </c>
      <c r="E66" s="7">
        <v>1</v>
      </c>
      <c r="F66" s="7">
        <v>1029</v>
      </c>
      <c r="G66" s="7">
        <v>1</v>
      </c>
      <c r="H66" s="7">
        <v>1029</v>
      </c>
      <c r="I66" s="11">
        <f t="shared" ref="I65:I72" si="3">SUM(D66+F66+H66)</f>
        <v>4116</v>
      </c>
    </row>
    <row r="67" ht="20" customHeight="1" spans="1:9">
      <c r="A67" s="5" t="s">
        <v>133</v>
      </c>
      <c r="B67" s="6" t="s">
        <v>134</v>
      </c>
      <c r="C67" s="7">
        <v>1</v>
      </c>
      <c r="D67" s="7">
        <v>1029</v>
      </c>
      <c r="E67" s="7">
        <v>1</v>
      </c>
      <c r="F67" s="7">
        <v>1029</v>
      </c>
      <c r="G67" s="7">
        <v>1</v>
      </c>
      <c r="H67" s="7">
        <v>1029</v>
      </c>
      <c r="I67" s="11">
        <f t="shared" si="3"/>
        <v>3087</v>
      </c>
    </row>
    <row r="68" ht="20" customHeight="1" spans="1:9">
      <c r="A68" s="5" t="s">
        <v>135</v>
      </c>
      <c r="B68" s="6" t="s">
        <v>136</v>
      </c>
      <c r="C68" s="7">
        <v>1</v>
      </c>
      <c r="D68" s="7">
        <v>1029</v>
      </c>
      <c r="E68" s="7">
        <v>1</v>
      </c>
      <c r="F68" s="7">
        <v>1029</v>
      </c>
      <c r="G68" s="7">
        <v>1</v>
      </c>
      <c r="H68" s="7">
        <v>1029</v>
      </c>
      <c r="I68" s="11">
        <f t="shared" si="3"/>
        <v>3087</v>
      </c>
    </row>
    <row r="69" ht="20" customHeight="1" spans="1:9">
      <c r="A69" s="5" t="s">
        <v>137</v>
      </c>
      <c r="B69" s="6" t="s">
        <v>138</v>
      </c>
      <c r="C69" s="7">
        <v>1</v>
      </c>
      <c r="D69" s="7">
        <v>1029</v>
      </c>
      <c r="E69" s="7">
        <v>0</v>
      </c>
      <c r="F69" s="7">
        <v>0</v>
      </c>
      <c r="G69" s="7">
        <v>1</v>
      </c>
      <c r="H69" s="7">
        <v>514.5</v>
      </c>
      <c r="I69" s="11">
        <f t="shared" si="3"/>
        <v>1543.5</v>
      </c>
    </row>
    <row r="70" ht="20" customHeight="1" spans="1:9">
      <c r="A70" s="5" t="s">
        <v>139</v>
      </c>
      <c r="B70" s="6" t="s">
        <v>140</v>
      </c>
      <c r="C70" s="7">
        <v>2</v>
      </c>
      <c r="D70" s="7">
        <v>2058</v>
      </c>
      <c r="E70" s="7">
        <v>2</v>
      </c>
      <c r="F70" s="7">
        <v>2058</v>
      </c>
      <c r="G70" s="7">
        <v>2</v>
      </c>
      <c r="H70" s="7">
        <v>2058</v>
      </c>
      <c r="I70" s="11">
        <f t="shared" si="3"/>
        <v>6174</v>
      </c>
    </row>
    <row r="71" ht="20" customHeight="1" spans="1:9">
      <c r="A71" s="5" t="s">
        <v>141</v>
      </c>
      <c r="B71" s="6" t="s">
        <v>142</v>
      </c>
      <c r="C71" s="7">
        <v>6</v>
      </c>
      <c r="D71" s="7">
        <v>6174</v>
      </c>
      <c r="E71" s="7">
        <v>6</v>
      </c>
      <c r="F71" s="7">
        <v>6174</v>
      </c>
      <c r="G71" s="7">
        <v>6</v>
      </c>
      <c r="H71" s="7">
        <v>6174</v>
      </c>
      <c r="I71" s="11">
        <f t="shared" si="3"/>
        <v>18522</v>
      </c>
    </row>
    <row r="72" ht="20" customHeight="1" spans="1:9">
      <c r="A72" s="5" t="s">
        <v>143</v>
      </c>
      <c r="B72" s="6" t="s">
        <v>144</v>
      </c>
      <c r="C72" s="7">
        <v>1</v>
      </c>
      <c r="D72" s="7">
        <v>1029</v>
      </c>
      <c r="E72" s="7">
        <v>1</v>
      </c>
      <c r="F72" s="7">
        <v>1029</v>
      </c>
      <c r="G72" s="7">
        <v>1</v>
      </c>
      <c r="H72" s="7">
        <v>1029</v>
      </c>
      <c r="I72" s="11">
        <f t="shared" si="3"/>
        <v>3087</v>
      </c>
    </row>
    <row r="73" ht="20" customHeight="1" spans="1:9">
      <c r="A73" s="5" t="s">
        <v>145</v>
      </c>
      <c r="B73" s="6" t="s">
        <v>146</v>
      </c>
      <c r="C73" s="7">
        <v>4</v>
      </c>
      <c r="D73" s="7">
        <v>4116</v>
      </c>
      <c r="E73" s="7">
        <v>4</v>
      </c>
      <c r="F73" s="7">
        <v>4116</v>
      </c>
      <c r="G73" s="7">
        <v>4</v>
      </c>
      <c r="H73" s="7">
        <v>4116</v>
      </c>
      <c r="I73" s="11">
        <f>SUM(H73,F73,D73)</f>
        <v>12348</v>
      </c>
    </row>
    <row r="74" ht="20" customHeight="1" spans="1:9">
      <c r="A74" s="5" t="s">
        <v>147</v>
      </c>
      <c r="B74" s="6" t="s">
        <v>148</v>
      </c>
      <c r="C74" s="7">
        <v>1</v>
      </c>
      <c r="D74" s="7">
        <v>1029</v>
      </c>
      <c r="E74" s="7">
        <v>1</v>
      </c>
      <c r="F74" s="7">
        <v>1029</v>
      </c>
      <c r="G74" s="7">
        <v>1</v>
      </c>
      <c r="H74" s="7">
        <v>1029</v>
      </c>
      <c r="I74" s="11">
        <f>SUM(D74+F74+H74)</f>
        <v>3087</v>
      </c>
    </row>
    <row r="75" ht="20" customHeight="1" spans="1:9">
      <c r="A75" s="5" t="s">
        <v>149</v>
      </c>
      <c r="B75" s="6" t="s">
        <v>150</v>
      </c>
      <c r="C75" s="7">
        <v>2</v>
      </c>
      <c r="D75" s="7">
        <v>2058</v>
      </c>
      <c r="E75" s="7">
        <v>3</v>
      </c>
      <c r="F75" s="7">
        <v>3087</v>
      </c>
      <c r="G75" s="7">
        <v>3</v>
      </c>
      <c r="H75" s="7">
        <v>3087</v>
      </c>
      <c r="I75" s="11">
        <f>SUM(D75,F75,H75)</f>
        <v>8232</v>
      </c>
    </row>
    <row r="76" ht="20" customHeight="1" spans="1:9">
      <c r="A76" s="5" t="s">
        <v>151</v>
      </c>
      <c r="B76" s="8" t="s">
        <v>152</v>
      </c>
      <c r="C76" s="7">
        <v>0</v>
      </c>
      <c r="D76" s="7">
        <v>0</v>
      </c>
      <c r="E76" s="7">
        <v>1</v>
      </c>
      <c r="F76" s="7">
        <v>1029</v>
      </c>
      <c r="G76" s="7">
        <v>1</v>
      </c>
      <c r="H76" s="7">
        <v>1029</v>
      </c>
      <c r="I76" s="11">
        <f>SUM(D76,F76,H76)</f>
        <v>2058</v>
      </c>
    </row>
    <row r="77" ht="20" customHeight="1" spans="1:9">
      <c r="A77" s="5" t="s">
        <v>153</v>
      </c>
      <c r="B77" s="8" t="s">
        <v>154</v>
      </c>
      <c r="C77" s="7">
        <v>0</v>
      </c>
      <c r="D77" s="7">
        <v>0</v>
      </c>
      <c r="E77" s="7">
        <v>1</v>
      </c>
      <c r="F77" s="7">
        <v>1029</v>
      </c>
      <c r="G77" s="7">
        <v>1</v>
      </c>
      <c r="H77" s="7">
        <v>1029</v>
      </c>
      <c r="I77" s="11">
        <f>SUM(H77,F77,D77)</f>
        <v>2058</v>
      </c>
    </row>
    <row r="78" ht="20" customHeight="1" spans="1:9">
      <c r="A78" s="5" t="s">
        <v>155</v>
      </c>
      <c r="B78" s="8" t="s">
        <v>156</v>
      </c>
      <c r="C78" s="7">
        <v>0</v>
      </c>
      <c r="D78" s="7">
        <v>0</v>
      </c>
      <c r="E78" s="7">
        <v>1</v>
      </c>
      <c r="F78" s="7">
        <v>1029</v>
      </c>
      <c r="G78" s="7">
        <v>1</v>
      </c>
      <c r="H78" s="7">
        <v>1029</v>
      </c>
      <c r="I78" s="11">
        <f>SUM(H78,F78,D78)</f>
        <v>2058</v>
      </c>
    </row>
    <row r="79" ht="20" customHeight="1" spans="1:9">
      <c r="A79" s="5" t="s">
        <v>157</v>
      </c>
      <c r="B79" s="8" t="s">
        <v>158</v>
      </c>
      <c r="C79" s="7">
        <v>0</v>
      </c>
      <c r="D79" s="7">
        <v>0</v>
      </c>
      <c r="E79" s="7">
        <v>0</v>
      </c>
      <c r="F79" s="7">
        <v>0</v>
      </c>
      <c r="G79" s="7">
        <v>1</v>
      </c>
      <c r="H79" s="7">
        <v>1029</v>
      </c>
      <c r="I79" s="11">
        <f>SUM(H79,F79,D79)</f>
        <v>1029</v>
      </c>
    </row>
    <row r="80" ht="31" customHeight="1" spans="1:9">
      <c r="A80" s="13" t="s">
        <v>159</v>
      </c>
      <c r="B80" s="13"/>
      <c r="C80" s="14">
        <f t="shared" ref="C80:H80" si="4">SUM(C5:C79)</f>
        <v>204</v>
      </c>
      <c r="D80" s="14">
        <f t="shared" si="4"/>
        <v>207858</v>
      </c>
      <c r="E80" s="14">
        <f t="shared" si="4"/>
        <v>201</v>
      </c>
      <c r="F80" s="14">
        <f t="shared" si="4"/>
        <v>203742</v>
      </c>
      <c r="G80" s="14">
        <f t="shared" si="4"/>
        <v>194</v>
      </c>
      <c r="H80" s="14">
        <f t="shared" si="4"/>
        <v>194995.5</v>
      </c>
      <c r="I80" s="14">
        <f>SUM(H80+F80+D80)</f>
        <v>606595.5</v>
      </c>
    </row>
    <row r="81" ht="31" customHeight="1" spans="1:9">
      <c r="A81" s="15"/>
      <c r="B81" s="16"/>
      <c r="C81" s="17"/>
      <c r="D81" s="18"/>
      <c r="E81" s="18"/>
      <c r="F81" s="18"/>
      <c r="G81" s="18"/>
      <c r="H81" s="18"/>
      <c r="I81" s="18"/>
    </row>
  </sheetData>
  <mergeCells count="9">
    <mergeCell ref="A1:I1"/>
    <mergeCell ref="A80:B80"/>
    <mergeCell ref="A81:B81"/>
    <mergeCell ref="A2:A4"/>
    <mergeCell ref="B2:B4"/>
    <mergeCell ref="I2:I4"/>
    <mergeCell ref="C2:D3"/>
    <mergeCell ref="E2:F3"/>
    <mergeCell ref="G2:H3"/>
  </mergeCells>
  <pageMargins left="0.751388888888889" right="0.472222222222222" top="0.590277777777778" bottom="0.590277777777778" header="0.5" footer="0.5"/>
  <pageSetup paperSize="9" scale="75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Mr.饭</cp:lastModifiedBy>
  <dcterms:created xsi:type="dcterms:W3CDTF">2021-05-10T06:39:00Z</dcterms:created>
  <dcterms:modified xsi:type="dcterms:W3CDTF">2022-11-09T09:18:41Z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42C3D1312396471BB117112B1F20C569</vt:lpwstr>
  </property>
  <property fmtid="{D5CDD505-2E9C-101B-9397-08002B2CF9AE}" pid="3" name="KSOProductBuildVer">
    <vt:lpwstr>2052-11.1.0.12598</vt:lpwstr>
  </property>
</Properties>
</file>